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96" l="1"/>
</calcChain>
</file>

<file path=xl/sharedStrings.xml><?xml version="1.0" encoding="utf-8"?>
<sst xmlns="http://schemas.openxmlformats.org/spreadsheetml/2006/main" count="245" uniqueCount="75">
  <si>
    <t>Школа</t>
  </si>
  <si>
    <t>МКОУ СОШ с.Бур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</si>
  <si>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</si>
  <si>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</si>
  <si>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</si>
  <si>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</si>
  <si>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</si>
  <si>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М.О. Шолохова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</si>
  <si>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</si>
  <si>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</si>
  <si>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</si>
  <si>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</si>
  <si>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</si>
  <si>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</si>
  <si>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</si>
  <si>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</si>
  <si>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</si>
  <si>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</si>
  <si>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</si>
  <si>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</si>
  <si>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</si>
  <si>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</si>
  <si>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</si>
  <si>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</si>
  <si>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</si>
  <si>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</si>
  <si>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</si>
  <si>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</si>
  <si>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</si>
  <si>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молоко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</si>
  <si>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</si>
  <si>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</si>
  <si>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</si>
  <si>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</si>
  <si>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</si>
  <si>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</si>
  <si>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</si>
  <si>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суп с макаронными изделиями</t>
  </si>
  <si>
    <t>2 блюдо</t>
  </si>
  <si>
    <t xml:space="preserve">плов с говядиной тушеной </t>
  </si>
  <si>
    <t>гарнир</t>
  </si>
  <si>
    <t>напиток</t>
  </si>
  <si>
    <t xml:space="preserve">кисель ягодный </t>
  </si>
  <si>
    <t>хлеб бел.</t>
  </si>
  <si>
    <t xml:space="preserve">хлеб пшеничный </t>
  </si>
  <si>
    <t>хлеб черн.</t>
  </si>
  <si>
    <t>Итого за день:</t>
  </si>
  <si>
    <t>салат из свежих помидоров и огурцов</t>
  </si>
  <si>
    <t>суп с домашней лапшой</t>
  </si>
  <si>
    <t>каша гречневая с подливой из говядины тушеной</t>
  </si>
  <si>
    <t>компот из сухофруктов</t>
  </si>
  <si>
    <t>суп гороховый</t>
  </si>
  <si>
    <t xml:space="preserve">пельмени с маслом </t>
  </si>
  <si>
    <t>салат из свеклы с зеленым горошком</t>
  </si>
  <si>
    <t xml:space="preserve">борщ </t>
  </si>
  <si>
    <t xml:space="preserve">макароны отварные </t>
  </si>
  <si>
    <t>компот из плодов и ягод сушеных</t>
  </si>
  <si>
    <t>щи со свежей капустой</t>
  </si>
  <si>
    <t>пюре картофельное</t>
  </si>
  <si>
    <t>рассольник ленинградский</t>
  </si>
  <si>
    <t>вареники с картофелем</t>
  </si>
  <si>
    <t>чай с сахаром</t>
  </si>
  <si>
    <t>салат из свежей капусты</t>
  </si>
  <si>
    <t>суп свекольник</t>
  </si>
  <si>
    <t>вермишель отварная</t>
  </si>
  <si>
    <t>яблоко</t>
  </si>
  <si>
    <t>суп с рыбными консервами</t>
  </si>
  <si>
    <t>овощное рагу</t>
  </si>
  <si>
    <t xml:space="preserve">салат свекольный </t>
  </si>
  <si>
    <t>суп "харче"</t>
  </si>
  <si>
    <t>картофельное пюре с подливом из говядины тушеной</t>
  </si>
  <si>
    <t>суп крестьянский с крупой</t>
  </si>
  <si>
    <t>капуста тушеная</t>
  </si>
  <si>
    <t>Среднее значение за период:</t>
  </si>
  <si>
    <t>ноябрь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</si>
</sst>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3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102" sqref="A102"/>
      <selection pane="bottomRight" activeCell="L16" sqref="L1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>
      <c r="A1" s="2" t="s">
        <v>0</v>
      </c>
      <c r="C1" s="60" t="s">
        <v>1</v>
      </c>
      <c r="D1" s="60"/>
      <c r="E1" s="60"/>
      <c r="F1" s="3" t="s">
        <v>2</v>
      </c>
      <c r="G1" s="1" t="s">
        <v>3</v>
      </c>
      <c r="H1" s="61" t="s">
        <v>4</v>
      </c>
      <c r="I1" s="61"/>
      <c r="J1" s="61"/>
      <c r="K1" s="61"/>
    </row>
    <row r="2" spans="1:12" ht="18" customHeight="1">
      <c r="A2" s="4" t="s">
        <v>5</v>
      </c>
      <c r="C2" s="1"/>
      <c r="G2" s="1" t="s">
        <v>6</v>
      </c>
      <c r="H2" s="61" t="s">
        <v>7</v>
      </c>
      <c r="I2" s="61"/>
      <c r="J2" s="61"/>
      <c r="K2" s="6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/>
      <c r="I3" s="8" t="s">
        <v>74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6</v>
      </c>
      <c r="H8" s="28">
        <v>5</v>
      </c>
      <c r="I8" s="28">
        <v>10</v>
      </c>
      <c r="J8" s="28">
        <v>106</v>
      </c>
      <c r="K8" s="29">
        <v>515</v>
      </c>
      <c r="L8" s="28">
        <v>36</v>
      </c>
    </row>
    <row r="9" spans="1:12" ht="15">
      <c r="A9" s="23"/>
      <c r="B9" s="24"/>
      <c r="C9" s="25"/>
      <c r="D9" s="30" t="s">
        <v>30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32</v>
      </c>
      <c r="E13" s="35"/>
      <c r="F13" s="36">
        <f>SUM(F6:F12)</f>
        <v>200</v>
      </c>
      <c r="G13" s="36">
        <f>SUM(G6:G12)</f>
        <v>6</v>
      </c>
      <c r="H13" s="36">
        <f>SUM(H6:H12)</f>
        <v>5</v>
      </c>
      <c r="I13" s="36">
        <f>SUM(I6:I12)</f>
        <v>10</v>
      </c>
      <c r="J13" s="36">
        <f>SUM(J6:J12)</f>
        <v>106</v>
      </c>
      <c r="K13" s="37"/>
      <c r="L13" s="36">
        <f>SUM(L6:L12)</f>
        <v>36</v>
      </c>
    </row>
    <row r="14" spans="1:12" ht="1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41" t="s">
        <v>35</v>
      </c>
      <c r="F14" s="42">
        <v>60</v>
      </c>
      <c r="G14" s="28">
        <v>8.2899999999999991</v>
      </c>
      <c r="H14" s="28">
        <v>6.8</v>
      </c>
      <c r="I14" s="28">
        <v>24.73</v>
      </c>
      <c r="J14" s="28">
        <v>187.24</v>
      </c>
      <c r="K14" s="29">
        <v>49</v>
      </c>
      <c r="L14" s="43">
        <v>35</v>
      </c>
    </row>
    <row r="15" spans="1:12" ht="15">
      <c r="A15" s="23"/>
      <c r="B15" s="24"/>
      <c r="C15" s="25"/>
      <c r="D15" s="30" t="s">
        <v>36</v>
      </c>
      <c r="E15" s="27" t="s">
        <v>37</v>
      </c>
      <c r="F15" s="28">
        <v>200</v>
      </c>
      <c r="G15" s="28">
        <v>2</v>
      </c>
      <c r="H15" s="28">
        <v>2</v>
      </c>
      <c r="I15" s="28">
        <v>15</v>
      </c>
      <c r="J15" s="28">
        <v>88</v>
      </c>
      <c r="K15" s="29">
        <v>158</v>
      </c>
      <c r="L15" s="28">
        <v>41.49</v>
      </c>
    </row>
    <row r="16" spans="1:12" ht="15">
      <c r="A16" s="23"/>
      <c r="B16" s="24"/>
      <c r="C16" s="25"/>
      <c r="D16" s="30" t="s">
        <v>38</v>
      </c>
      <c r="E16" s="27" t="s">
        <v>39</v>
      </c>
      <c r="F16" s="28">
        <v>150</v>
      </c>
      <c r="G16" s="28">
        <v>15</v>
      </c>
      <c r="H16" s="28">
        <v>15</v>
      </c>
      <c r="I16" s="28">
        <v>39</v>
      </c>
      <c r="J16" s="28">
        <v>352</v>
      </c>
      <c r="K16" s="29">
        <v>375</v>
      </c>
      <c r="L16" s="28">
        <v>15.8</v>
      </c>
    </row>
    <row r="17" spans="1:12" ht="15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14</v>
      </c>
      <c r="H18" s="28">
        <v>0</v>
      </c>
      <c r="I18" s="28">
        <v>29</v>
      </c>
      <c r="J18" s="28">
        <v>122</v>
      </c>
      <c r="K18" s="29">
        <v>516</v>
      </c>
      <c r="L18" s="28">
        <v>6.71</v>
      </c>
    </row>
    <row r="19" spans="1:12" ht="15">
      <c r="A19" s="23"/>
      <c r="B19" s="24"/>
      <c r="C19" s="25"/>
      <c r="D19" s="30" t="s">
        <v>43</v>
      </c>
      <c r="E19" s="27" t="s">
        <v>44</v>
      </c>
      <c r="F19" s="28">
        <v>50</v>
      </c>
      <c r="G19" s="28">
        <v>4</v>
      </c>
      <c r="H19" s="28">
        <v>0</v>
      </c>
      <c r="I19" s="28">
        <v>25</v>
      </c>
      <c r="J19" s="28">
        <v>118</v>
      </c>
      <c r="K19" s="29">
        <v>108</v>
      </c>
      <c r="L19" s="28">
        <v>5</v>
      </c>
    </row>
    <row r="20" spans="1:12" ht="1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32</v>
      </c>
      <c r="E23" s="35"/>
      <c r="F23" s="36">
        <f>SUM(F14:F22)</f>
        <v>660</v>
      </c>
      <c r="G23" s="36">
        <f>SUM(G14:G22)</f>
        <v>43.29</v>
      </c>
      <c r="H23" s="36">
        <f>SUM(H14:H22)</f>
        <v>23.8</v>
      </c>
      <c r="I23" s="36">
        <f>SUM(I14:I22)</f>
        <v>132.73000000000002</v>
      </c>
      <c r="J23" s="36">
        <f>SUM(J14:J22)</f>
        <v>867.24</v>
      </c>
      <c r="K23" s="37"/>
      <c r="L23" s="36">
        <f>SUM(L14:L22)</f>
        <v>104</v>
      </c>
    </row>
    <row r="24" spans="1:12" ht="15" customHeight="1">
      <c r="A24" s="44">
        <f>A6</f>
        <v>1</v>
      </c>
      <c r="B24" s="45">
        <f>B6</f>
        <v>1</v>
      </c>
      <c r="C24" s="58" t="s">
        <v>46</v>
      </c>
      <c r="D24" s="58"/>
      <c r="E24" s="46"/>
      <c r="F24" s="47">
        <f>F13+F23</f>
        <v>860</v>
      </c>
      <c r="G24" s="47">
        <f>G13+G23</f>
        <v>49.29</v>
      </c>
      <c r="H24" s="47">
        <f>H13+H23</f>
        <v>28.8</v>
      </c>
      <c r="I24" s="47">
        <f>I13+I23</f>
        <v>142.73000000000002</v>
      </c>
      <c r="J24" s="47">
        <f>J13+J23</f>
        <v>973.24</v>
      </c>
      <c r="K24" s="47"/>
      <c r="L24" s="47">
        <f>L13+L23</f>
        <v>140</v>
      </c>
    </row>
    <row r="25" spans="1:12" ht="15">
      <c r="A25" s="48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8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8"/>
      <c r="B27" s="24"/>
      <c r="C27" s="25"/>
      <c r="D27" s="30" t="s">
        <v>28</v>
      </c>
      <c r="E27" s="27" t="s">
        <v>29</v>
      </c>
      <c r="F27" s="28">
        <v>200</v>
      </c>
      <c r="G27" s="28">
        <v>6</v>
      </c>
      <c r="H27" s="28">
        <v>5</v>
      </c>
      <c r="I27" s="28">
        <v>10</v>
      </c>
      <c r="J27" s="28">
        <v>106</v>
      </c>
      <c r="K27" s="29">
        <v>515</v>
      </c>
      <c r="L27" s="28">
        <v>36</v>
      </c>
    </row>
    <row r="28" spans="1:12" ht="15">
      <c r="A28" s="48"/>
      <c r="B28" s="24"/>
      <c r="C28" s="25"/>
      <c r="D28" s="30" t="s">
        <v>30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8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8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9"/>
      <c r="B32" s="32"/>
      <c r="C32" s="33"/>
      <c r="D32" s="34" t="s">
        <v>32</v>
      </c>
      <c r="E32" s="35"/>
      <c r="F32" s="36">
        <f>SUM(F25:F31)</f>
        <v>200</v>
      </c>
      <c r="G32" s="36">
        <f>SUM(G25:G31)</f>
        <v>6</v>
      </c>
      <c r="H32" s="36">
        <f>SUM(H25:H31)</f>
        <v>5</v>
      </c>
      <c r="I32" s="36">
        <f>SUM(I25:I31)</f>
        <v>10</v>
      </c>
      <c r="J32" s="36">
        <f>SUM(J25:J31)</f>
        <v>106</v>
      </c>
      <c r="K32" s="37"/>
      <c r="L32" s="36">
        <f>SUM(L25:L31)</f>
        <v>36</v>
      </c>
    </row>
    <row r="33" spans="1:12" ht="15">
      <c r="A33" s="39">
        <f>A25</f>
        <v>1</v>
      </c>
      <c r="B33" s="39">
        <f>B25</f>
        <v>2</v>
      </c>
      <c r="C33" s="40" t="s">
        <v>33</v>
      </c>
      <c r="D33" s="30" t="s">
        <v>34</v>
      </c>
      <c r="E33" s="41" t="s">
        <v>47</v>
      </c>
      <c r="F33" s="42">
        <v>60</v>
      </c>
      <c r="G33" s="42">
        <v>1.05</v>
      </c>
      <c r="H33" s="42">
        <v>0.19</v>
      </c>
      <c r="I33" s="28">
        <v>3.64</v>
      </c>
      <c r="J33" s="42">
        <v>20.48</v>
      </c>
      <c r="K33" s="50">
        <v>25</v>
      </c>
      <c r="L33" s="43">
        <v>35</v>
      </c>
    </row>
    <row r="34" spans="1:12" ht="15">
      <c r="A34" s="48"/>
      <c r="B34" s="24"/>
      <c r="C34" s="25"/>
      <c r="D34" s="30" t="s">
        <v>36</v>
      </c>
      <c r="E34" s="27" t="s">
        <v>48</v>
      </c>
      <c r="F34" s="28">
        <v>200</v>
      </c>
      <c r="G34" s="28">
        <v>2</v>
      </c>
      <c r="H34" s="28">
        <v>4</v>
      </c>
      <c r="I34" s="28">
        <v>11</v>
      </c>
      <c r="J34" s="28">
        <v>89</v>
      </c>
      <c r="K34" s="29">
        <v>156</v>
      </c>
      <c r="L34" s="28">
        <v>22</v>
      </c>
    </row>
    <row r="35" spans="1:12" ht="15">
      <c r="A35" s="48"/>
      <c r="B35" s="24"/>
      <c r="C35" s="25"/>
      <c r="D35" s="30" t="s">
        <v>38</v>
      </c>
      <c r="E35" s="51"/>
      <c r="F35" s="28"/>
      <c r="G35" s="28"/>
      <c r="H35" s="28"/>
      <c r="I35" s="28"/>
      <c r="J35" s="28"/>
      <c r="K35" s="29"/>
      <c r="L35" s="28"/>
    </row>
    <row r="36" spans="1:12" ht="15">
      <c r="A36" s="48"/>
      <c r="B36" s="24"/>
      <c r="C36" s="25"/>
      <c r="D36" s="30" t="s">
        <v>40</v>
      </c>
      <c r="E36" s="51" t="s">
        <v>49</v>
      </c>
      <c r="F36" s="28">
        <v>200</v>
      </c>
      <c r="G36" s="28">
        <v>5</v>
      </c>
      <c r="H36" s="28">
        <v>7</v>
      </c>
      <c r="I36" s="28">
        <v>24</v>
      </c>
      <c r="J36" s="28">
        <v>157</v>
      </c>
      <c r="K36" s="29">
        <v>508</v>
      </c>
      <c r="L36" s="28">
        <v>26.5</v>
      </c>
    </row>
    <row r="37" spans="1:12" ht="15">
      <c r="A37" s="48"/>
      <c r="B37" s="24"/>
      <c r="C37" s="25"/>
      <c r="D37" s="30" t="s">
        <v>41</v>
      </c>
      <c r="E37" s="52" t="s">
        <v>50</v>
      </c>
      <c r="F37" s="28">
        <v>200</v>
      </c>
      <c r="G37" s="28">
        <v>0.24</v>
      </c>
      <c r="H37" s="28">
        <v>0</v>
      </c>
      <c r="I37" s="28">
        <v>12.84</v>
      </c>
      <c r="J37" s="28">
        <v>49.18</v>
      </c>
      <c r="K37" s="29">
        <v>349</v>
      </c>
      <c r="L37" s="28">
        <v>15.5</v>
      </c>
    </row>
    <row r="38" spans="1:12" ht="15">
      <c r="A38" s="48"/>
      <c r="B38" s="24"/>
      <c r="C38" s="25"/>
      <c r="D38" s="30" t="s">
        <v>43</v>
      </c>
      <c r="E38" s="27" t="s">
        <v>44</v>
      </c>
      <c r="F38" s="28">
        <v>50</v>
      </c>
      <c r="G38" s="28">
        <v>4</v>
      </c>
      <c r="H38" s="28">
        <v>0</v>
      </c>
      <c r="I38" s="28">
        <v>25</v>
      </c>
      <c r="J38" s="28">
        <v>118</v>
      </c>
      <c r="K38" s="29">
        <v>108</v>
      </c>
      <c r="L38" s="28">
        <v>5</v>
      </c>
    </row>
    <row r="39" spans="1:12" ht="15">
      <c r="A39" s="48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9"/>
      <c r="B42" s="32"/>
      <c r="C42" s="33"/>
      <c r="D42" s="34" t="s">
        <v>32</v>
      </c>
      <c r="E42" s="35"/>
      <c r="F42" s="36">
        <f>SUM(F33:F41)</f>
        <v>710</v>
      </c>
      <c r="G42" s="36">
        <f>SUM(G33:G41)</f>
        <v>12.290000000000001</v>
      </c>
      <c r="H42" s="36">
        <f>SUM(H33:H41)</f>
        <v>11.190000000000001</v>
      </c>
      <c r="I42" s="36">
        <f>SUM(I33:I41)</f>
        <v>76.48</v>
      </c>
      <c r="J42" s="36">
        <f>SUM(J33:J41)</f>
        <v>433.66</v>
      </c>
      <c r="K42" s="37"/>
      <c r="L42" s="36">
        <f>SUM(L33:L41)</f>
        <v>104</v>
      </c>
    </row>
    <row r="43" spans="1:12" ht="15.75" customHeight="1">
      <c r="A43" s="53">
        <f>A25</f>
        <v>1</v>
      </c>
      <c r="B43" s="53">
        <f>B25</f>
        <v>2</v>
      </c>
      <c r="C43" s="58" t="s">
        <v>46</v>
      </c>
      <c r="D43" s="58"/>
      <c r="E43" s="46"/>
      <c r="F43" s="47">
        <f>F32+F42</f>
        <v>910</v>
      </c>
      <c r="G43" s="47">
        <f>G32+G42</f>
        <v>18.29</v>
      </c>
      <c r="H43" s="47">
        <f>H32+H42</f>
        <v>16.190000000000001</v>
      </c>
      <c r="I43" s="47">
        <f>I32+I42</f>
        <v>86.48</v>
      </c>
      <c r="J43" s="47">
        <f>J32+J42</f>
        <v>539.66000000000008</v>
      </c>
      <c r="K43" s="47"/>
      <c r="L43" s="47">
        <f>L32+L42</f>
        <v>140</v>
      </c>
    </row>
    <row r="44" spans="1:12" ht="1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28</v>
      </c>
      <c r="E46" s="27" t="s">
        <v>29</v>
      </c>
      <c r="F46" s="28">
        <v>200</v>
      </c>
      <c r="G46" s="28">
        <v>6</v>
      </c>
      <c r="H46" s="28">
        <v>5</v>
      </c>
      <c r="I46" s="28">
        <v>10</v>
      </c>
      <c r="J46" s="28">
        <v>106</v>
      </c>
      <c r="K46" s="29">
        <v>515</v>
      </c>
      <c r="L46" s="28">
        <v>36</v>
      </c>
    </row>
    <row r="47" spans="1:12" ht="15">
      <c r="A47" s="23"/>
      <c r="B47" s="24"/>
      <c r="C47" s="25"/>
      <c r="D47" s="30" t="s">
        <v>30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31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32</v>
      </c>
      <c r="E51" s="35"/>
      <c r="F51" s="36">
        <f>SUM(F44:F50)</f>
        <v>200</v>
      </c>
      <c r="G51" s="36">
        <f>SUM(G44:G50)</f>
        <v>6</v>
      </c>
      <c r="H51" s="36">
        <f>SUM(H44:H50)</f>
        <v>5</v>
      </c>
      <c r="I51" s="36">
        <f>SUM(I44:I50)</f>
        <v>10</v>
      </c>
      <c r="J51" s="36">
        <f>SUM(J44:J50)</f>
        <v>106</v>
      </c>
      <c r="K51" s="37"/>
      <c r="L51" s="36">
        <f>SUM(L44:L50)</f>
        <v>36</v>
      </c>
    </row>
    <row r="52" spans="1:12" ht="15">
      <c r="A52" s="38">
        <f>A44</f>
        <v>1</v>
      </c>
      <c r="B52" s="39">
        <f>B44</f>
        <v>3</v>
      </c>
      <c r="C52" s="40" t="s">
        <v>33</v>
      </c>
      <c r="D52" s="30" t="s">
        <v>34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36</v>
      </c>
      <c r="E53" s="27" t="s">
        <v>51</v>
      </c>
      <c r="F53" s="28">
        <v>200</v>
      </c>
      <c r="G53" s="28">
        <v>8</v>
      </c>
      <c r="H53" s="28">
        <v>4</v>
      </c>
      <c r="I53" s="28">
        <v>12</v>
      </c>
      <c r="J53" s="28">
        <v>219</v>
      </c>
      <c r="K53" s="29">
        <v>144</v>
      </c>
      <c r="L53" s="28">
        <v>35.29</v>
      </c>
    </row>
    <row r="54" spans="1:12" ht="15">
      <c r="A54" s="23"/>
      <c r="B54" s="24"/>
      <c r="C54" s="25"/>
      <c r="D54" s="30" t="s">
        <v>38</v>
      </c>
      <c r="E54" s="27" t="s">
        <v>52</v>
      </c>
      <c r="F54" s="28">
        <v>150</v>
      </c>
      <c r="G54" s="28">
        <v>18</v>
      </c>
      <c r="H54" s="28">
        <v>16</v>
      </c>
      <c r="I54" s="28">
        <v>13</v>
      </c>
      <c r="J54" s="28">
        <v>269</v>
      </c>
      <c r="K54" s="29">
        <v>310</v>
      </c>
      <c r="L54" s="28">
        <v>57</v>
      </c>
    </row>
    <row r="55" spans="1:12" ht="15">
      <c r="A55" s="23"/>
      <c r="B55" s="24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41</v>
      </c>
      <c r="E56" s="27" t="s">
        <v>42</v>
      </c>
      <c r="F56" s="28">
        <v>200</v>
      </c>
      <c r="G56" s="28">
        <v>14</v>
      </c>
      <c r="H56" s="28">
        <v>0</v>
      </c>
      <c r="I56" s="28">
        <v>29</v>
      </c>
      <c r="J56" s="28">
        <v>122</v>
      </c>
      <c r="K56" s="29">
        <v>516</v>
      </c>
      <c r="L56" s="28">
        <v>6.71</v>
      </c>
    </row>
    <row r="57" spans="1:12" ht="15">
      <c r="A57" s="23"/>
      <c r="B57" s="24"/>
      <c r="C57" s="25"/>
      <c r="D57" s="30" t="s">
        <v>43</v>
      </c>
      <c r="E57" s="27" t="s">
        <v>44</v>
      </c>
      <c r="F57" s="28">
        <v>50</v>
      </c>
      <c r="G57" s="28">
        <v>4</v>
      </c>
      <c r="H57" s="28">
        <v>0</v>
      </c>
      <c r="I57" s="28">
        <v>25</v>
      </c>
      <c r="J57" s="28">
        <v>118</v>
      </c>
      <c r="K57" s="29">
        <v>108</v>
      </c>
      <c r="L57" s="28">
        <v>5</v>
      </c>
    </row>
    <row r="58" spans="1:12" ht="15">
      <c r="A58" s="23"/>
      <c r="B58" s="24"/>
      <c r="C58" s="25"/>
      <c r="D58" s="30" t="s">
        <v>45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32</v>
      </c>
      <c r="E61" s="35"/>
      <c r="F61" s="36">
        <f>SUM(F52:F60)</f>
        <v>600</v>
      </c>
      <c r="G61" s="36">
        <f>SUM(G52:G60)</f>
        <v>44</v>
      </c>
      <c r="H61" s="36">
        <f>SUM(H52:H60)</f>
        <v>20</v>
      </c>
      <c r="I61" s="36">
        <f>SUM(I52:I60)</f>
        <v>79</v>
      </c>
      <c r="J61" s="36">
        <f>SUM(J52:J60)</f>
        <v>728</v>
      </c>
      <c r="K61" s="37"/>
      <c r="L61" s="36">
        <f>SUM(L52:L60)</f>
        <v>103.99999999999999</v>
      </c>
    </row>
    <row r="62" spans="1:12" ht="15.75" customHeight="1">
      <c r="A62" s="44">
        <f>A44</f>
        <v>1</v>
      </c>
      <c r="B62" s="45">
        <f>B44</f>
        <v>3</v>
      </c>
      <c r="C62" s="58" t="s">
        <v>46</v>
      </c>
      <c r="D62" s="58"/>
      <c r="E62" s="46"/>
      <c r="F62" s="47">
        <f>F51+F61</f>
        <v>800</v>
      </c>
      <c r="G62" s="47">
        <f>G51+G61</f>
        <v>50</v>
      </c>
      <c r="H62" s="47">
        <f>H51+H61</f>
        <v>25</v>
      </c>
      <c r="I62" s="47">
        <f>I51+I61</f>
        <v>89</v>
      </c>
      <c r="J62" s="47">
        <f>J51+J61</f>
        <v>834</v>
      </c>
      <c r="K62" s="47"/>
      <c r="L62" s="47">
        <f>L51+L61</f>
        <v>140</v>
      </c>
    </row>
    <row r="63" spans="1:12" ht="1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28</v>
      </c>
      <c r="E65" s="27" t="s">
        <v>29</v>
      </c>
      <c r="F65" s="28">
        <v>200</v>
      </c>
      <c r="G65" s="28">
        <v>6</v>
      </c>
      <c r="H65" s="28">
        <v>5</v>
      </c>
      <c r="I65" s="28">
        <v>10</v>
      </c>
      <c r="J65" s="28">
        <v>106</v>
      </c>
      <c r="K65" s="29">
        <v>515</v>
      </c>
      <c r="L65" s="28">
        <v>36</v>
      </c>
    </row>
    <row r="66" spans="1:12" ht="15">
      <c r="A66" s="23"/>
      <c r="B66" s="24"/>
      <c r="C66" s="25"/>
      <c r="D66" s="30" t="s">
        <v>30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31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32</v>
      </c>
      <c r="E70" s="35"/>
      <c r="F70" s="36">
        <f>SUM(F63:F69)</f>
        <v>200</v>
      </c>
      <c r="G70" s="36">
        <f>SUM(G63:G69)</f>
        <v>6</v>
      </c>
      <c r="H70" s="36">
        <f>SUM(H63:H69)</f>
        <v>5</v>
      </c>
      <c r="I70" s="36">
        <f>SUM(I63:I69)</f>
        <v>10</v>
      </c>
      <c r="J70" s="36">
        <f>SUM(J63:J69)</f>
        <v>106</v>
      </c>
      <c r="K70" s="37"/>
      <c r="L70" s="36">
        <f>SUM(L63:L69)</f>
        <v>36</v>
      </c>
    </row>
    <row r="71" spans="1:12" ht="15">
      <c r="A71" s="38">
        <f>A63</f>
        <v>1</v>
      </c>
      <c r="B71" s="39">
        <f>B63</f>
        <v>4</v>
      </c>
      <c r="C71" s="40" t="s">
        <v>33</v>
      </c>
      <c r="D71" s="30" t="s">
        <v>34</v>
      </c>
      <c r="E71" s="27" t="s">
        <v>53</v>
      </c>
      <c r="F71" s="28">
        <v>60</v>
      </c>
      <c r="G71" s="28">
        <v>1</v>
      </c>
      <c r="H71" s="28">
        <v>2.5099999999999998</v>
      </c>
      <c r="I71" s="28">
        <v>4.91</v>
      </c>
      <c r="J71" s="28">
        <v>46.26</v>
      </c>
      <c r="K71" s="29">
        <v>34</v>
      </c>
      <c r="L71" s="28">
        <v>30</v>
      </c>
    </row>
    <row r="72" spans="1:12" ht="15">
      <c r="A72" s="23"/>
      <c r="B72" s="24"/>
      <c r="C72" s="25"/>
      <c r="D72" s="30" t="s">
        <v>36</v>
      </c>
      <c r="E72" s="27" t="s">
        <v>54</v>
      </c>
      <c r="F72" s="28">
        <v>200</v>
      </c>
      <c r="G72" s="28">
        <v>1</v>
      </c>
      <c r="H72" s="28">
        <v>4</v>
      </c>
      <c r="I72" s="28">
        <v>6</v>
      </c>
      <c r="J72" s="28">
        <v>63</v>
      </c>
      <c r="K72" s="29">
        <v>126</v>
      </c>
      <c r="L72" s="28">
        <v>26</v>
      </c>
    </row>
    <row r="73" spans="1:12" ht="15">
      <c r="A73" s="23"/>
      <c r="B73" s="24"/>
      <c r="C73" s="25"/>
      <c r="D73" s="30" t="s">
        <v>38</v>
      </c>
      <c r="E73" s="27" t="s">
        <v>55</v>
      </c>
      <c r="F73" s="28">
        <v>150</v>
      </c>
      <c r="G73" s="28">
        <v>8.77</v>
      </c>
      <c r="H73" s="28">
        <v>9.35</v>
      </c>
      <c r="I73" s="28">
        <v>57.93</v>
      </c>
      <c r="J73" s="28">
        <v>336.51</v>
      </c>
      <c r="K73" s="29">
        <v>309</v>
      </c>
      <c r="L73" s="28">
        <v>27.85</v>
      </c>
    </row>
    <row r="74" spans="1:12" ht="15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41</v>
      </c>
      <c r="E75" s="27" t="s">
        <v>56</v>
      </c>
      <c r="F75" s="28">
        <v>200</v>
      </c>
      <c r="G75" s="28">
        <v>0.76</v>
      </c>
      <c r="H75" s="28">
        <v>0.12</v>
      </c>
      <c r="I75" s="28">
        <v>20.03</v>
      </c>
      <c r="J75" s="28">
        <v>79.25</v>
      </c>
      <c r="K75" s="29">
        <v>348</v>
      </c>
      <c r="L75" s="28">
        <v>15.15</v>
      </c>
    </row>
    <row r="76" spans="1:12" ht="15">
      <c r="A76" s="23"/>
      <c r="B76" s="24"/>
      <c r="C76" s="25"/>
      <c r="D76" s="30" t="s">
        <v>43</v>
      </c>
      <c r="E76" s="27" t="s">
        <v>44</v>
      </c>
      <c r="F76" s="28">
        <v>50</v>
      </c>
      <c r="G76" s="28">
        <v>4</v>
      </c>
      <c r="H76" s="28">
        <v>0</v>
      </c>
      <c r="I76" s="28">
        <v>25</v>
      </c>
      <c r="J76" s="28">
        <v>118</v>
      </c>
      <c r="K76" s="29">
        <v>108</v>
      </c>
      <c r="L76" s="28">
        <v>5</v>
      </c>
    </row>
    <row r="77" spans="1:12" ht="1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32</v>
      </c>
      <c r="E80" s="35"/>
      <c r="F80" s="36">
        <f>SUM(F71:F79)</f>
        <v>660</v>
      </c>
      <c r="G80" s="36">
        <f>SUM(G71:G79)</f>
        <v>15.53</v>
      </c>
      <c r="H80" s="36">
        <f>SUM(H71:H79)</f>
        <v>15.979999999999999</v>
      </c>
      <c r="I80" s="36">
        <f>SUM(I71:I79)</f>
        <v>113.87</v>
      </c>
      <c r="J80" s="36">
        <f>SUM(J71:J79)</f>
        <v>643.02</v>
      </c>
      <c r="K80" s="37"/>
      <c r="L80" s="36">
        <f>SUM(L71:L79)</f>
        <v>104</v>
      </c>
    </row>
    <row r="81" spans="1:12" ht="15.75" customHeight="1">
      <c r="A81" s="44">
        <f>A63</f>
        <v>1</v>
      </c>
      <c r="B81" s="45">
        <f>B63</f>
        <v>4</v>
      </c>
      <c r="C81" s="58" t="s">
        <v>46</v>
      </c>
      <c r="D81" s="58"/>
      <c r="E81" s="46"/>
      <c r="F81" s="47">
        <f>F70+F80</f>
        <v>860</v>
      </c>
      <c r="G81" s="47">
        <f>G70+G80</f>
        <v>21.53</v>
      </c>
      <c r="H81" s="47">
        <f>H70+H80</f>
        <v>20.979999999999997</v>
      </c>
      <c r="I81" s="47">
        <f>I70+I80</f>
        <v>123.87</v>
      </c>
      <c r="J81" s="47">
        <f>J70+J80</f>
        <v>749.02</v>
      </c>
      <c r="K81" s="47"/>
      <c r="L81" s="47">
        <f>L70+L80</f>
        <v>140</v>
      </c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28</v>
      </c>
      <c r="E84" s="27" t="s">
        <v>29</v>
      </c>
      <c r="F84" s="28">
        <v>200</v>
      </c>
      <c r="G84" s="28">
        <v>6</v>
      </c>
      <c r="H84" s="28">
        <v>5</v>
      </c>
      <c r="I84" s="28">
        <v>10</v>
      </c>
      <c r="J84" s="28">
        <v>106</v>
      </c>
      <c r="K84" s="29">
        <v>515</v>
      </c>
      <c r="L84" s="28">
        <v>36</v>
      </c>
    </row>
    <row r="85" spans="1:12" ht="15">
      <c r="A85" s="23"/>
      <c r="B85" s="24"/>
      <c r="C85" s="25"/>
      <c r="D85" s="30" t="s">
        <v>30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31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32</v>
      </c>
      <c r="E89" s="35"/>
      <c r="F89" s="36">
        <f>SUM(F82:F88)</f>
        <v>200</v>
      </c>
      <c r="G89" s="36">
        <f>SUM(G82:G88)</f>
        <v>6</v>
      </c>
      <c r="H89" s="36">
        <f>SUM(H82:H88)</f>
        <v>5</v>
      </c>
      <c r="I89" s="36">
        <f>SUM(I82:I88)</f>
        <v>10</v>
      </c>
      <c r="J89" s="36">
        <f>SUM(J82:J88)</f>
        <v>106</v>
      </c>
      <c r="K89" s="37"/>
      <c r="L89" s="36">
        <f>SUM(L82:L88)</f>
        <v>36</v>
      </c>
    </row>
    <row r="90" spans="1:12" ht="15">
      <c r="A90" s="38">
        <f>A82</f>
        <v>1</v>
      </c>
      <c r="B90" s="39">
        <f>B82</f>
        <v>5</v>
      </c>
      <c r="C90" s="40" t="s">
        <v>33</v>
      </c>
      <c r="D90" s="30" t="s">
        <v>34</v>
      </c>
      <c r="E90" s="27" t="s">
        <v>35</v>
      </c>
      <c r="F90" s="28">
        <v>60</v>
      </c>
      <c r="G90" s="28">
        <v>8.2899999999999991</v>
      </c>
      <c r="H90" s="28">
        <v>6.8</v>
      </c>
      <c r="I90" s="28">
        <v>24.73</v>
      </c>
      <c r="J90" s="28">
        <v>187.24</v>
      </c>
      <c r="K90" s="29">
        <v>49</v>
      </c>
      <c r="L90" s="28">
        <v>21.5</v>
      </c>
    </row>
    <row r="91" spans="1:12" ht="15">
      <c r="A91" s="23"/>
      <c r="B91" s="24"/>
      <c r="C91" s="25"/>
      <c r="D91" s="30" t="s">
        <v>36</v>
      </c>
      <c r="E91" s="27" t="s">
        <v>57</v>
      </c>
      <c r="F91" s="28">
        <v>200</v>
      </c>
      <c r="G91" s="28">
        <v>0.4</v>
      </c>
      <c r="H91" s="28">
        <v>7.0000000000000007E-2</v>
      </c>
      <c r="I91" s="28">
        <v>3.02</v>
      </c>
      <c r="J91" s="28">
        <v>13.64</v>
      </c>
      <c r="K91" s="29">
        <v>88</v>
      </c>
      <c r="L91" s="28">
        <v>36</v>
      </c>
    </row>
    <row r="92" spans="1:12" ht="15">
      <c r="A92" s="23"/>
      <c r="B92" s="24"/>
      <c r="C92" s="25"/>
      <c r="D92" s="30" t="s">
        <v>38</v>
      </c>
      <c r="E92" s="27" t="s">
        <v>58</v>
      </c>
      <c r="F92" s="28">
        <v>150</v>
      </c>
      <c r="G92" s="28">
        <v>3</v>
      </c>
      <c r="H92" s="28">
        <v>6</v>
      </c>
      <c r="I92" s="28">
        <v>14</v>
      </c>
      <c r="J92" s="28">
        <v>120</v>
      </c>
      <c r="K92" s="29">
        <v>434</v>
      </c>
      <c r="L92" s="28">
        <v>26</v>
      </c>
    </row>
    <row r="93" spans="1:12" ht="15">
      <c r="A93" s="23"/>
      <c r="B93" s="24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41</v>
      </c>
      <c r="E94" s="27" t="s">
        <v>50</v>
      </c>
      <c r="F94" s="28">
        <v>200</v>
      </c>
      <c r="G94" s="28">
        <v>0.24</v>
      </c>
      <c r="H94" s="28">
        <v>0</v>
      </c>
      <c r="I94" s="28">
        <v>12.84</v>
      </c>
      <c r="J94" s="28">
        <v>49.18</v>
      </c>
      <c r="K94" s="29">
        <v>349</v>
      </c>
      <c r="L94" s="28">
        <v>15.5</v>
      </c>
    </row>
    <row r="95" spans="1:12" ht="15">
      <c r="A95" s="23"/>
      <c r="B95" s="24"/>
      <c r="C95" s="25"/>
      <c r="D95" s="30" t="s">
        <v>43</v>
      </c>
      <c r="E95" s="27" t="s">
        <v>44</v>
      </c>
      <c r="F95" s="28">
        <v>50</v>
      </c>
      <c r="G95" s="28">
        <v>4</v>
      </c>
      <c r="H95" s="28">
        <v>0</v>
      </c>
      <c r="I95" s="28">
        <v>25</v>
      </c>
      <c r="J95" s="28">
        <v>118</v>
      </c>
      <c r="K95" s="29">
        <v>108</v>
      </c>
      <c r="L95" s="28">
        <v>5</v>
      </c>
    </row>
    <row r="96" spans="1:12" ht="1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32</v>
      </c>
      <c r="E99" s="35"/>
      <c r="F99" s="36">
        <f>SUM(F90:F98)</f>
        <v>660</v>
      </c>
      <c r="G99" s="36">
        <f>SUM(G90:G98)</f>
        <v>15.93</v>
      </c>
      <c r="H99" s="36">
        <f>SUM(H90:H98)</f>
        <v>12.870000000000001</v>
      </c>
      <c r="I99" s="36">
        <f>SUM(I90:I98)</f>
        <v>79.59</v>
      </c>
      <c r="J99" s="36">
        <f>SUM(J90:J98)</f>
        <v>488.06</v>
      </c>
      <c r="K99" s="37"/>
      <c r="L99" s="36">
        <f>SUM(L90:L98)</f>
        <v>104</v>
      </c>
    </row>
    <row r="100" spans="1:12" ht="15.75" customHeight="1">
      <c r="A100" s="44">
        <f>A82</f>
        <v>1</v>
      </c>
      <c r="B100" s="45">
        <f>B82</f>
        <v>5</v>
      </c>
      <c r="C100" s="58" t="s">
        <v>46</v>
      </c>
      <c r="D100" s="58"/>
      <c r="E100" s="46"/>
      <c r="F100" s="47">
        <f>F89+F99</f>
        <v>860</v>
      </c>
      <c r="G100" s="47">
        <f>G89+G99</f>
        <v>21.93</v>
      </c>
      <c r="H100" s="47">
        <f>H89+H99</f>
        <v>17.87</v>
      </c>
      <c r="I100" s="47">
        <f>I89+I99</f>
        <v>89.59</v>
      </c>
      <c r="J100" s="47">
        <f>J89+J99</f>
        <v>594.05999999999995</v>
      </c>
      <c r="K100" s="47"/>
      <c r="L100" s="47">
        <f>L89+L99</f>
        <v>140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28</v>
      </c>
      <c r="E103" s="27" t="s">
        <v>29</v>
      </c>
      <c r="F103" s="28">
        <v>200</v>
      </c>
      <c r="G103" s="28">
        <v>6</v>
      </c>
      <c r="H103" s="28">
        <v>5</v>
      </c>
      <c r="I103" s="28">
        <v>10</v>
      </c>
      <c r="J103" s="28">
        <v>106</v>
      </c>
      <c r="K103" s="29">
        <v>515</v>
      </c>
      <c r="L103" s="28">
        <v>36</v>
      </c>
    </row>
    <row r="104" spans="1:12" ht="15">
      <c r="A104" s="23"/>
      <c r="B104" s="24"/>
      <c r="C104" s="25"/>
      <c r="D104" s="30" t="s">
        <v>30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31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32</v>
      </c>
      <c r="E108" s="35"/>
      <c r="F108" s="36">
        <f>SUM(F101:F107)</f>
        <v>200</v>
      </c>
      <c r="G108" s="36">
        <f>SUM(G101:G107)</f>
        <v>6</v>
      </c>
      <c r="H108" s="36">
        <f>SUM(H101:H107)</f>
        <v>5</v>
      </c>
      <c r="I108" s="36">
        <f>SUM(I101:I107)</f>
        <v>10</v>
      </c>
      <c r="J108" s="36">
        <f>SUM(J101:J107)</f>
        <v>106</v>
      </c>
      <c r="K108" s="37"/>
      <c r="L108" s="36">
        <f>SUM(L101:L107)</f>
        <v>36</v>
      </c>
    </row>
    <row r="109" spans="1:12" ht="15">
      <c r="A109" s="38">
        <f>A101</f>
        <v>2</v>
      </c>
      <c r="B109" s="39">
        <f>B101</f>
        <v>1</v>
      </c>
      <c r="C109" s="40" t="s">
        <v>33</v>
      </c>
      <c r="D109" s="30" t="s">
        <v>34</v>
      </c>
      <c r="E109" s="54"/>
      <c r="F109" s="42"/>
      <c r="G109" s="42"/>
      <c r="H109" s="42"/>
      <c r="I109" s="28"/>
      <c r="J109" s="42"/>
      <c r="K109" s="50"/>
      <c r="L109" s="43"/>
    </row>
    <row r="110" spans="1:12" ht="15">
      <c r="A110" s="23"/>
      <c r="B110" s="24"/>
      <c r="C110" s="25"/>
      <c r="D110" s="30" t="s">
        <v>36</v>
      </c>
      <c r="E110" s="27" t="s">
        <v>59</v>
      </c>
      <c r="F110" s="28">
        <v>200</v>
      </c>
      <c r="G110" s="28">
        <v>1.64</v>
      </c>
      <c r="H110" s="28">
        <v>4.2</v>
      </c>
      <c r="I110" s="28">
        <v>13</v>
      </c>
      <c r="J110" s="28">
        <v>97</v>
      </c>
      <c r="K110" s="29">
        <v>134</v>
      </c>
      <c r="L110" s="28">
        <v>37</v>
      </c>
    </row>
    <row r="111" spans="1:12" ht="15">
      <c r="A111" s="23"/>
      <c r="B111" s="24"/>
      <c r="C111" s="25"/>
      <c r="D111" s="30" t="s">
        <v>38</v>
      </c>
      <c r="E111" s="27" t="s">
        <v>60</v>
      </c>
      <c r="F111" s="28">
        <v>150</v>
      </c>
      <c r="G111" s="28">
        <v>6</v>
      </c>
      <c r="H111" s="28">
        <v>1</v>
      </c>
      <c r="I111" s="28">
        <v>48</v>
      </c>
      <c r="J111" s="28">
        <v>219</v>
      </c>
      <c r="K111" s="29">
        <v>218</v>
      </c>
      <c r="L111" s="28">
        <v>55.1</v>
      </c>
    </row>
    <row r="112" spans="1:12" ht="15">
      <c r="A112" s="23"/>
      <c r="B112" s="24"/>
      <c r="C112" s="25"/>
      <c r="D112" s="30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41</v>
      </c>
      <c r="E113" s="27" t="s">
        <v>61</v>
      </c>
      <c r="F113" s="28">
        <v>200</v>
      </c>
      <c r="G113" s="28">
        <v>1</v>
      </c>
      <c r="H113" s="28">
        <v>0</v>
      </c>
      <c r="I113" s="28">
        <v>23</v>
      </c>
      <c r="J113" s="28">
        <v>95</v>
      </c>
      <c r="K113" s="29">
        <v>533</v>
      </c>
      <c r="L113" s="28">
        <v>6.9</v>
      </c>
    </row>
    <row r="114" spans="1:12" ht="15">
      <c r="A114" s="23"/>
      <c r="B114" s="24"/>
      <c r="C114" s="25"/>
      <c r="D114" s="30" t="s">
        <v>43</v>
      </c>
      <c r="E114" s="27" t="s">
        <v>44</v>
      </c>
      <c r="F114" s="28">
        <v>50</v>
      </c>
      <c r="G114" s="28">
        <v>4</v>
      </c>
      <c r="H114" s="28">
        <v>0</v>
      </c>
      <c r="I114" s="28">
        <v>25</v>
      </c>
      <c r="J114" s="28">
        <v>118</v>
      </c>
      <c r="K114" s="29">
        <v>108</v>
      </c>
      <c r="L114" s="28">
        <v>5</v>
      </c>
    </row>
    <row r="115" spans="1:12" ht="1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32</v>
      </c>
      <c r="E118" s="35"/>
      <c r="F118" s="36">
        <f>SUM(F109:F117)</f>
        <v>600</v>
      </c>
      <c r="G118" s="36">
        <f>SUM(G109:G117)</f>
        <v>12.64</v>
      </c>
      <c r="H118" s="36">
        <f>SUM(H109:H117)</f>
        <v>5.2</v>
      </c>
      <c r="I118" s="36">
        <f>SUM(I109:I117)</f>
        <v>109</v>
      </c>
      <c r="J118" s="36">
        <f>SUM(J109:J117)</f>
        <v>529</v>
      </c>
      <c r="K118" s="37"/>
      <c r="L118" s="36">
        <f>SUM(L109:L117)</f>
        <v>104</v>
      </c>
    </row>
    <row r="119" spans="1:12" ht="15" customHeight="1">
      <c r="A119" s="44">
        <f>A101</f>
        <v>2</v>
      </c>
      <c r="B119" s="45">
        <f>B101</f>
        <v>1</v>
      </c>
      <c r="C119" s="58" t="s">
        <v>46</v>
      </c>
      <c r="D119" s="58"/>
      <c r="E119" s="46"/>
      <c r="F119" s="47">
        <f>F108+F118</f>
        <v>800</v>
      </c>
      <c r="G119" s="47">
        <f>G108+G118</f>
        <v>18.64</v>
      </c>
      <c r="H119" s="47">
        <f>H108+H118</f>
        <v>10.199999999999999</v>
      </c>
      <c r="I119" s="47">
        <f>I108+I118</f>
        <v>119</v>
      </c>
      <c r="J119" s="47">
        <f>J108+J118</f>
        <v>635</v>
      </c>
      <c r="K119" s="47"/>
      <c r="L119" s="47">
        <f>L108+L118</f>
        <v>140</v>
      </c>
    </row>
    <row r="120" spans="1:12" ht="15">
      <c r="A120" s="48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8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8"/>
      <c r="B122" s="24"/>
      <c r="C122" s="25"/>
      <c r="D122" s="30" t="s">
        <v>28</v>
      </c>
      <c r="E122" s="27" t="s">
        <v>29</v>
      </c>
      <c r="F122" s="28">
        <v>200</v>
      </c>
      <c r="G122" s="28">
        <v>6</v>
      </c>
      <c r="H122" s="28">
        <v>5</v>
      </c>
      <c r="I122" s="28">
        <v>10</v>
      </c>
      <c r="J122" s="28">
        <v>106</v>
      </c>
      <c r="K122" s="29">
        <v>515</v>
      </c>
      <c r="L122" s="28">
        <v>36</v>
      </c>
    </row>
    <row r="123" spans="1:12" ht="15">
      <c r="A123" s="48"/>
      <c r="B123" s="24"/>
      <c r="C123" s="25"/>
      <c r="D123" s="30" t="s">
        <v>30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8"/>
      <c r="B124" s="24"/>
      <c r="C124" s="25"/>
      <c r="D124" s="30" t="s">
        <v>31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8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9"/>
      <c r="B127" s="32"/>
      <c r="C127" s="33"/>
      <c r="D127" s="34" t="s">
        <v>32</v>
      </c>
      <c r="E127" s="35"/>
      <c r="F127" s="36">
        <f>SUM(F120:F126)</f>
        <v>200</v>
      </c>
      <c r="G127" s="36">
        <f>SUM(G120:G126)</f>
        <v>6</v>
      </c>
      <c r="H127" s="36">
        <f>SUM(H120:H126)</f>
        <v>5</v>
      </c>
      <c r="I127" s="36">
        <f>SUM(I120:I126)</f>
        <v>10</v>
      </c>
      <c r="J127" s="36">
        <f>SUM(J120:J126)</f>
        <v>106</v>
      </c>
      <c r="K127" s="37"/>
      <c r="L127" s="36">
        <f>SUM(L120:L126)</f>
        <v>36</v>
      </c>
    </row>
    <row r="128" spans="1:12" ht="15">
      <c r="A128" s="39">
        <f>A120</f>
        <v>2</v>
      </c>
      <c r="B128" s="39">
        <f>B120</f>
        <v>2</v>
      </c>
      <c r="C128" s="40" t="s">
        <v>33</v>
      </c>
      <c r="D128" s="30" t="s">
        <v>34</v>
      </c>
      <c r="E128" s="54" t="s">
        <v>62</v>
      </c>
      <c r="F128" s="42">
        <v>60</v>
      </c>
      <c r="G128" s="42">
        <v>2</v>
      </c>
      <c r="H128" s="42">
        <v>10</v>
      </c>
      <c r="I128" s="28">
        <v>9</v>
      </c>
      <c r="J128" s="42">
        <v>136</v>
      </c>
      <c r="K128" s="50">
        <v>1</v>
      </c>
      <c r="L128" s="43">
        <v>16.5</v>
      </c>
    </row>
    <row r="129" spans="1:12" ht="15">
      <c r="A129" s="48"/>
      <c r="B129" s="24"/>
      <c r="C129" s="25"/>
      <c r="D129" s="30" t="s">
        <v>36</v>
      </c>
      <c r="E129" s="51" t="s">
        <v>63</v>
      </c>
      <c r="F129" s="28">
        <v>200</v>
      </c>
      <c r="G129" s="28">
        <v>1</v>
      </c>
      <c r="H129" s="28">
        <v>3</v>
      </c>
      <c r="I129" s="28">
        <v>4</v>
      </c>
      <c r="J129" s="28">
        <v>44</v>
      </c>
      <c r="K129" s="29">
        <v>51</v>
      </c>
      <c r="L129" s="28">
        <v>35</v>
      </c>
    </row>
    <row r="130" spans="1:12" ht="15">
      <c r="A130" s="48"/>
      <c r="B130" s="24"/>
      <c r="C130" s="25"/>
      <c r="D130" s="30" t="s">
        <v>38</v>
      </c>
      <c r="E130" s="27" t="s">
        <v>64</v>
      </c>
      <c r="F130" s="28">
        <v>150</v>
      </c>
      <c r="G130" s="28">
        <v>8.77</v>
      </c>
      <c r="H130" s="28">
        <v>9.35</v>
      </c>
      <c r="I130" s="28">
        <v>57.93</v>
      </c>
      <c r="J130" s="28">
        <v>336.51</v>
      </c>
      <c r="K130" s="29">
        <v>309</v>
      </c>
      <c r="L130" s="28">
        <v>32</v>
      </c>
    </row>
    <row r="131" spans="1:12" ht="15">
      <c r="A131" s="48"/>
      <c r="B131" s="24"/>
      <c r="C131" s="25"/>
      <c r="D131" s="30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8"/>
      <c r="B132" s="24"/>
      <c r="C132" s="25"/>
      <c r="D132" s="30" t="s">
        <v>41</v>
      </c>
      <c r="E132" s="27" t="s">
        <v>56</v>
      </c>
      <c r="F132" s="28">
        <v>200</v>
      </c>
      <c r="G132" s="28">
        <v>0.76</v>
      </c>
      <c r="H132" s="28">
        <v>0.12</v>
      </c>
      <c r="I132" s="28">
        <v>20.03</v>
      </c>
      <c r="J132" s="28">
        <v>79.25</v>
      </c>
      <c r="K132" s="29">
        <v>348</v>
      </c>
      <c r="L132" s="28">
        <v>15.5</v>
      </c>
    </row>
    <row r="133" spans="1:12" ht="15">
      <c r="A133" s="48"/>
      <c r="B133" s="24"/>
      <c r="C133" s="25"/>
      <c r="D133" s="30" t="s">
        <v>43</v>
      </c>
      <c r="E133" s="27" t="s">
        <v>44</v>
      </c>
      <c r="F133" s="28">
        <v>50</v>
      </c>
      <c r="G133" s="28">
        <v>4</v>
      </c>
      <c r="H133" s="28">
        <v>0</v>
      </c>
      <c r="I133" s="28">
        <v>25</v>
      </c>
      <c r="J133" s="28">
        <v>118</v>
      </c>
      <c r="K133" s="29">
        <v>108</v>
      </c>
      <c r="L133" s="28">
        <v>5</v>
      </c>
    </row>
    <row r="134" spans="1:12" ht="15">
      <c r="A134" s="48"/>
      <c r="B134" s="24"/>
      <c r="C134" s="25"/>
      <c r="D134" s="30" t="s">
        <v>45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9"/>
      <c r="B137" s="32"/>
      <c r="C137" s="33"/>
      <c r="D137" s="34" t="s">
        <v>32</v>
      </c>
      <c r="E137" s="35"/>
      <c r="F137" s="36">
        <f>SUM(F128:F136)</f>
        <v>660</v>
      </c>
      <c r="G137" s="36">
        <f>SUM(G128:G136)</f>
        <v>16.53</v>
      </c>
      <c r="H137" s="36">
        <f>SUM(H128:H136)</f>
        <v>22.470000000000002</v>
      </c>
      <c r="I137" s="36">
        <f>SUM(I128:I136)</f>
        <v>115.96000000000001</v>
      </c>
      <c r="J137" s="36">
        <f>SUM(J128:J136)</f>
        <v>713.76</v>
      </c>
      <c r="K137" s="37"/>
      <c r="L137" s="36">
        <f>SUM(L128:L136)</f>
        <v>104</v>
      </c>
    </row>
    <row r="138" spans="1:12" ht="15" customHeight="1">
      <c r="A138" s="53">
        <f>A120</f>
        <v>2</v>
      </c>
      <c r="B138" s="53">
        <f>B120</f>
        <v>2</v>
      </c>
      <c r="C138" s="58" t="s">
        <v>46</v>
      </c>
      <c r="D138" s="58"/>
      <c r="E138" s="46"/>
      <c r="F138" s="47">
        <f>F127+F137</f>
        <v>860</v>
      </c>
      <c r="G138" s="47">
        <f>G127+G137</f>
        <v>22.53</v>
      </c>
      <c r="H138" s="47">
        <f>H127+H137</f>
        <v>27.470000000000002</v>
      </c>
      <c r="I138" s="47">
        <f>I127+I137</f>
        <v>125.96000000000001</v>
      </c>
      <c r="J138" s="47">
        <f>J127+J137</f>
        <v>819.76</v>
      </c>
      <c r="K138" s="47"/>
      <c r="L138" s="47">
        <f>L127+L137</f>
        <v>140</v>
      </c>
    </row>
    <row r="139" spans="1:12" ht="1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28</v>
      </c>
      <c r="E141" s="27" t="s">
        <v>29</v>
      </c>
      <c r="F141" s="28">
        <v>200</v>
      </c>
      <c r="G141" s="28">
        <v>6</v>
      </c>
      <c r="H141" s="28">
        <v>5</v>
      </c>
      <c r="I141" s="28">
        <v>10</v>
      </c>
      <c r="J141" s="28">
        <v>106</v>
      </c>
      <c r="K141" s="29">
        <v>515</v>
      </c>
      <c r="L141" s="28">
        <v>36</v>
      </c>
    </row>
    <row r="142" spans="1:12" ht="15.75" customHeight="1">
      <c r="A142" s="23"/>
      <c r="B142" s="24"/>
      <c r="C142" s="25"/>
      <c r="D142" s="30" t="s">
        <v>30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31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32</v>
      </c>
      <c r="E146" s="35"/>
      <c r="F146" s="36">
        <f>SUM(F139:F145)</f>
        <v>200</v>
      </c>
      <c r="G146" s="36">
        <f>SUM(G139:G145)</f>
        <v>6</v>
      </c>
      <c r="H146" s="36">
        <f>SUM(H139:H145)</f>
        <v>5</v>
      </c>
      <c r="I146" s="36">
        <f>SUM(I139:I145)</f>
        <v>10</v>
      </c>
      <c r="J146" s="36">
        <f>SUM(J139:J145)</f>
        <v>106</v>
      </c>
      <c r="K146" s="37"/>
      <c r="L146" s="36">
        <f>SUM(L139:L145)</f>
        <v>36</v>
      </c>
    </row>
    <row r="147" spans="1:12" ht="15">
      <c r="A147" s="38">
        <f>A139</f>
        <v>2</v>
      </c>
      <c r="B147" s="39">
        <f>B139</f>
        <v>3</v>
      </c>
      <c r="C147" s="40" t="s">
        <v>33</v>
      </c>
      <c r="D147" s="30" t="s">
        <v>34</v>
      </c>
      <c r="E147" s="27" t="s">
        <v>65</v>
      </c>
      <c r="F147" s="28"/>
      <c r="G147" s="28"/>
      <c r="H147" s="28"/>
      <c r="I147" s="28"/>
      <c r="J147" s="28"/>
      <c r="K147" s="29"/>
      <c r="L147" s="28">
        <v>30.29</v>
      </c>
    </row>
    <row r="148" spans="1:12" ht="15">
      <c r="A148" s="23"/>
      <c r="B148" s="24"/>
      <c r="C148" s="25"/>
      <c r="D148" s="30" t="s">
        <v>36</v>
      </c>
      <c r="E148" s="51" t="s">
        <v>66</v>
      </c>
      <c r="F148" s="28">
        <v>200</v>
      </c>
      <c r="G148" s="28">
        <v>7.38</v>
      </c>
      <c r="H148" s="28">
        <v>5.78</v>
      </c>
      <c r="I148" s="28">
        <v>12.84</v>
      </c>
      <c r="J148" s="28">
        <v>133</v>
      </c>
      <c r="K148" s="29">
        <v>153</v>
      </c>
      <c r="L148" s="28">
        <v>30</v>
      </c>
    </row>
    <row r="149" spans="1:12" ht="15">
      <c r="A149" s="23"/>
      <c r="B149" s="24"/>
      <c r="C149" s="25"/>
      <c r="D149" s="30" t="s">
        <v>38</v>
      </c>
      <c r="E149" s="27" t="s">
        <v>67</v>
      </c>
      <c r="F149" s="28">
        <v>150</v>
      </c>
      <c r="G149" s="28">
        <v>7</v>
      </c>
      <c r="H149" s="28">
        <v>7</v>
      </c>
      <c r="I149" s="28">
        <v>11</v>
      </c>
      <c r="J149" s="28">
        <v>117</v>
      </c>
      <c r="K149" s="29">
        <v>201</v>
      </c>
      <c r="L149" s="28">
        <v>32</v>
      </c>
    </row>
    <row r="150" spans="1:12" ht="15">
      <c r="A150" s="23"/>
      <c r="B150" s="24"/>
      <c r="C150" s="25"/>
      <c r="D150" s="30" t="s">
        <v>40</v>
      </c>
      <c r="E150" s="51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41</v>
      </c>
      <c r="E151" s="27" t="s">
        <v>42</v>
      </c>
      <c r="F151" s="28">
        <v>200</v>
      </c>
      <c r="G151" s="28">
        <v>14</v>
      </c>
      <c r="H151" s="28">
        <v>0</v>
      </c>
      <c r="I151" s="28">
        <v>29</v>
      </c>
      <c r="J151" s="28">
        <v>122</v>
      </c>
      <c r="K151" s="29">
        <v>516</v>
      </c>
      <c r="L151" s="28">
        <v>6.71</v>
      </c>
    </row>
    <row r="152" spans="1:12" ht="15">
      <c r="A152" s="23"/>
      <c r="B152" s="24"/>
      <c r="C152" s="25"/>
      <c r="D152" s="30" t="s">
        <v>43</v>
      </c>
      <c r="E152" s="27" t="s">
        <v>44</v>
      </c>
      <c r="F152" s="28">
        <v>50</v>
      </c>
      <c r="G152" s="28">
        <v>4</v>
      </c>
      <c r="H152" s="28">
        <v>0</v>
      </c>
      <c r="I152" s="28">
        <v>25</v>
      </c>
      <c r="J152" s="28">
        <v>118</v>
      </c>
      <c r="K152" s="29">
        <v>108</v>
      </c>
      <c r="L152" s="28">
        <v>5</v>
      </c>
    </row>
    <row r="153" spans="1:12" ht="15">
      <c r="A153" s="23"/>
      <c r="B153" s="24"/>
      <c r="C153" s="25"/>
      <c r="D153" s="30" t="s">
        <v>45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32</v>
      </c>
      <c r="E156" s="35"/>
      <c r="F156" s="36">
        <f>SUM(F147:F155)</f>
        <v>600</v>
      </c>
      <c r="G156" s="36">
        <f>SUM(G147:G155)</f>
        <v>32.379999999999995</v>
      </c>
      <c r="H156" s="36">
        <f>SUM(H147:H155)</f>
        <v>12.780000000000001</v>
      </c>
      <c r="I156" s="36">
        <f>SUM(I147:I155)</f>
        <v>77.84</v>
      </c>
      <c r="J156" s="36">
        <f>SUM(J147:J155)</f>
        <v>490</v>
      </c>
      <c r="K156" s="37"/>
      <c r="L156" s="36">
        <f>SUM(L147:L155)</f>
        <v>103.99999999999999</v>
      </c>
    </row>
    <row r="157" spans="1:12" ht="15" customHeight="1">
      <c r="A157" s="44">
        <f>A139</f>
        <v>2</v>
      </c>
      <c r="B157" s="45">
        <f>B139</f>
        <v>3</v>
      </c>
      <c r="C157" s="58" t="s">
        <v>46</v>
      </c>
      <c r="D157" s="58"/>
      <c r="E157" s="46"/>
      <c r="F157" s="47">
        <f>F146+F156</f>
        <v>800</v>
      </c>
      <c r="G157" s="47">
        <f>G146+G156</f>
        <v>38.379999999999995</v>
      </c>
      <c r="H157" s="47">
        <f>H146+H156</f>
        <v>17.78</v>
      </c>
      <c r="I157" s="47">
        <f>I146+I156</f>
        <v>87.84</v>
      </c>
      <c r="J157" s="47">
        <f>J146+J156</f>
        <v>596</v>
      </c>
      <c r="K157" s="47"/>
      <c r="L157" s="47">
        <f>L146+L156</f>
        <v>140</v>
      </c>
    </row>
    <row r="158" spans="1:12" ht="1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28</v>
      </c>
      <c r="E160" s="27" t="s">
        <v>29</v>
      </c>
      <c r="F160" s="28">
        <v>200</v>
      </c>
      <c r="G160" s="28">
        <v>6</v>
      </c>
      <c r="H160" s="28">
        <v>5</v>
      </c>
      <c r="I160" s="28">
        <v>10</v>
      </c>
      <c r="J160" s="28">
        <v>106</v>
      </c>
      <c r="K160" s="29">
        <v>515</v>
      </c>
      <c r="L160" s="28">
        <v>36</v>
      </c>
    </row>
    <row r="161" spans="1:12" ht="15">
      <c r="A161" s="23"/>
      <c r="B161" s="24"/>
      <c r="C161" s="25"/>
      <c r="D161" s="30" t="s">
        <v>30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31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32</v>
      </c>
      <c r="E165" s="35"/>
      <c r="F165" s="36">
        <f>SUM(F158:F164)</f>
        <v>200</v>
      </c>
      <c r="G165" s="36">
        <f>SUM(G158:G164)</f>
        <v>6</v>
      </c>
      <c r="H165" s="36">
        <f>SUM(H158:H164)</f>
        <v>5</v>
      </c>
      <c r="I165" s="36">
        <f>SUM(I158:I164)</f>
        <v>10</v>
      </c>
      <c r="J165" s="36">
        <f>SUM(J158:J164)</f>
        <v>106</v>
      </c>
      <c r="K165" s="37"/>
      <c r="L165" s="36">
        <f>SUM(L158:L164)</f>
        <v>36</v>
      </c>
    </row>
    <row r="166" spans="1:12" ht="15">
      <c r="A166" s="38">
        <f>A158</f>
        <v>2</v>
      </c>
      <c r="B166" s="39">
        <f>B158</f>
        <v>4</v>
      </c>
      <c r="C166" s="40" t="s">
        <v>33</v>
      </c>
      <c r="D166" s="30" t="s">
        <v>34</v>
      </c>
      <c r="E166" s="27" t="s">
        <v>68</v>
      </c>
      <c r="F166" s="28">
        <v>60</v>
      </c>
      <c r="G166" s="28">
        <v>1</v>
      </c>
      <c r="H166" s="28">
        <v>3</v>
      </c>
      <c r="I166" s="28">
        <v>4</v>
      </c>
      <c r="J166" s="28">
        <v>44</v>
      </c>
      <c r="K166" s="29">
        <v>51</v>
      </c>
      <c r="L166" s="43">
        <v>21.5</v>
      </c>
    </row>
    <row r="167" spans="1:12" ht="15">
      <c r="A167" s="23"/>
      <c r="B167" s="24"/>
      <c r="C167" s="25"/>
      <c r="D167" s="30" t="s">
        <v>36</v>
      </c>
      <c r="E167" s="27" t="s">
        <v>69</v>
      </c>
      <c r="F167" s="28">
        <v>200</v>
      </c>
      <c r="G167" s="28">
        <v>1</v>
      </c>
      <c r="H167" s="28">
        <v>2</v>
      </c>
      <c r="I167" s="28">
        <v>5</v>
      </c>
      <c r="J167" s="28">
        <v>82</v>
      </c>
      <c r="K167" s="29">
        <v>346</v>
      </c>
      <c r="L167" s="28">
        <v>36.26</v>
      </c>
    </row>
    <row r="168" spans="1:12" ht="15">
      <c r="A168" s="23"/>
      <c r="B168" s="24"/>
      <c r="C168" s="25"/>
      <c r="D168" s="30" t="s">
        <v>38</v>
      </c>
      <c r="E168" s="27" t="s">
        <v>70</v>
      </c>
      <c r="F168" s="28">
        <v>150</v>
      </c>
      <c r="G168" s="28">
        <v>3</v>
      </c>
      <c r="H168" s="28">
        <v>6</v>
      </c>
      <c r="I168" s="28">
        <v>14</v>
      </c>
      <c r="J168" s="28">
        <v>120</v>
      </c>
      <c r="K168" s="29">
        <v>434</v>
      </c>
      <c r="L168" s="28">
        <v>34.340000000000003</v>
      </c>
    </row>
    <row r="169" spans="1:12" ht="15">
      <c r="A169" s="23"/>
      <c r="B169" s="24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41</v>
      </c>
      <c r="E170" s="27" t="s">
        <v>61</v>
      </c>
      <c r="F170" s="28">
        <v>200</v>
      </c>
      <c r="G170" s="28">
        <v>1</v>
      </c>
      <c r="H170" s="28">
        <v>0</v>
      </c>
      <c r="I170" s="28">
        <v>23</v>
      </c>
      <c r="J170" s="28">
        <v>95</v>
      </c>
      <c r="K170" s="29">
        <v>533</v>
      </c>
      <c r="L170" s="28">
        <v>6.9</v>
      </c>
    </row>
    <row r="171" spans="1:12" ht="15">
      <c r="A171" s="23"/>
      <c r="B171" s="24"/>
      <c r="C171" s="25"/>
      <c r="D171" s="30" t="s">
        <v>43</v>
      </c>
      <c r="E171" s="27" t="s">
        <v>44</v>
      </c>
      <c r="F171" s="28">
        <v>50</v>
      </c>
      <c r="G171" s="28">
        <v>4</v>
      </c>
      <c r="H171" s="28">
        <v>0</v>
      </c>
      <c r="I171" s="28">
        <v>25</v>
      </c>
      <c r="J171" s="28">
        <v>118</v>
      </c>
      <c r="K171" s="29">
        <v>108</v>
      </c>
      <c r="L171" s="28">
        <v>5</v>
      </c>
    </row>
    <row r="172" spans="1:12" ht="15">
      <c r="A172" s="23"/>
      <c r="B172" s="24"/>
      <c r="C172" s="25"/>
      <c r="D172" s="30" t="s">
        <v>45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32</v>
      </c>
      <c r="E175" s="35"/>
      <c r="F175" s="36">
        <f>SUM(F166:F174)</f>
        <v>660</v>
      </c>
      <c r="G175" s="36">
        <f>SUM(G166:G174)</f>
        <v>10</v>
      </c>
      <c r="H175" s="36">
        <f>SUM(H166:H174)</f>
        <v>11</v>
      </c>
      <c r="I175" s="36">
        <f>SUM(I166:I174)</f>
        <v>71</v>
      </c>
      <c r="J175" s="36">
        <f>SUM(J166:J174)</f>
        <v>459</v>
      </c>
      <c r="K175" s="37"/>
      <c r="L175" s="36">
        <f>SUM(L166:L174)</f>
        <v>104</v>
      </c>
    </row>
    <row r="176" spans="1:12" ht="15" customHeight="1">
      <c r="A176" s="44">
        <f>A158</f>
        <v>2</v>
      </c>
      <c r="B176" s="45">
        <f>B158</f>
        <v>4</v>
      </c>
      <c r="C176" s="58" t="s">
        <v>46</v>
      </c>
      <c r="D176" s="58"/>
      <c r="E176" s="46"/>
      <c r="F176" s="47">
        <f>F165+F175</f>
        <v>860</v>
      </c>
      <c r="G176" s="47">
        <f>G165+G175</f>
        <v>16</v>
      </c>
      <c r="H176" s="47">
        <f>H165+H175</f>
        <v>16</v>
      </c>
      <c r="I176" s="47">
        <f>I165+I175</f>
        <v>81</v>
      </c>
      <c r="J176" s="47">
        <f>J165+J175</f>
        <v>565</v>
      </c>
      <c r="K176" s="47"/>
      <c r="L176" s="47">
        <f>L165+L175</f>
        <v>140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28</v>
      </c>
      <c r="E179" s="27" t="s">
        <v>29</v>
      </c>
      <c r="F179" s="28">
        <v>200</v>
      </c>
      <c r="G179" s="28">
        <v>6</v>
      </c>
      <c r="H179" s="28">
        <v>5</v>
      </c>
      <c r="I179" s="28">
        <v>10</v>
      </c>
      <c r="J179" s="28">
        <v>106</v>
      </c>
      <c r="K179" s="29">
        <v>515</v>
      </c>
      <c r="L179" s="28">
        <v>36</v>
      </c>
    </row>
    <row r="180" spans="1:12" ht="15">
      <c r="A180" s="23"/>
      <c r="B180" s="24"/>
      <c r="C180" s="25"/>
      <c r="D180" s="30" t="s">
        <v>30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31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32</v>
      </c>
      <c r="E184" s="35"/>
      <c r="F184" s="36">
        <f>SUM(F177:F183)</f>
        <v>200</v>
      </c>
      <c r="G184" s="36">
        <f>SUM(G177:G183)</f>
        <v>6</v>
      </c>
      <c r="H184" s="36">
        <f>SUM(H177:H183)</f>
        <v>5</v>
      </c>
      <c r="I184" s="36">
        <f>SUM(I177:I183)</f>
        <v>10</v>
      </c>
      <c r="J184" s="36">
        <f>SUM(J177:J183)</f>
        <v>106</v>
      </c>
      <c r="K184" s="37"/>
      <c r="L184" s="36">
        <f>SUM(L177:L183)</f>
        <v>36</v>
      </c>
    </row>
    <row r="185" spans="1:12" ht="15">
      <c r="A185" s="38">
        <f>A177</f>
        <v>2</v>
      </c>
      <c r="B185" s="39">
        <f>B177</f>
        <v>5</v>
      </c>
      <c r="C185" s="40" t="s">
        <v>33</v>
      </c>
      <c r="D185" s="30" t="s">
        <v>34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36</v>
      </c>
      <c r="E186" s="27" t="s">
        <v>71</v>
      </c>
      <c r="F186" s="28">
        <v>200</v>
      </c>
      <c r="G186" s="28">
        <v>1.7</v>
      </c>
      <c r="H186" s="28">
        <v>4.08</v>
      </c>
      <c r="I186" s="28">
        <v>11.64</v>
      </c>
      <c r="J186" s="28">
        <v>90</v>
      </c>
      <c r="K186" s="29">
        <v>154</v>
      </c>
      <c r="L186" s="28">
        <v>33.1</v>
      </c>
    </row>
    <row r="187" spans="1:12" ht="15">
      <c r="A187" s="23"/>
      <c r="B187" s="24"/>
      <c r="C187" s="25"/>
      <c r="D187" s="30" t="s">
        <v>38</v>
      </c>
      <c r="E187" s="27" t="s">
        <v>72</v>
      </c>
      <c r="F187" s="28">
        <v>150</v>
      </c>
      <c r="G187" s="28">
        <v>1.88</v>
      </c>
      <c r="H187" s="28">
        <v>1.93</v>
      </c>
      <c r="I187" s="28">
        <v>5.9</v>
      </c>
      <c r="J187" s="28">
        <v>40.770000000000003</v>
      </c>
      <c r="K187" s="29">
        <v>321</v>
      </c>
      <c r="L187" s="28">
        <v>50.4</v>
      </c>
    </row>
    <row r="188" spans="1:12" ht="15">
      <c r="A188" s="23"/>
      <c r="B188" s="24"/>
      <c r="C188" s="25"/>
      <c r="D188" s="30" t="s">
        <v>40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41</v>
      </c>
      <c r="E189" s="27" t="s">
        <v>50</v>
      </c>
      <c r="F189" s="28">
        <v>200</v>
      </c>
      <c r="G189" s="28">
        <v>0.24</v>
      </c>
      <c r="H189" s="28">
        <v>0</v>
      </c>
      <c r="I189" s="28">
        <v>12.84</v>
      </c>
      <c r="J189" s="28">
        <v>49.18</v>
      </c>
      <c r="K189" s="29">
        <v>349</v>
      </c>
      <c r="L189" s="28">
        <v>15.5</v>
      </c>
    </row>
    <row r="190" spans="1:12" ht="15">
      <c r="A190" s="23"/>
      <c r="B190" s="24"/>
      <c r="C190" s="25"/>
      <c r="D190" s="30" t="s">
        <v>43</v>
      </c>
      <c r="E190" s="27" t="s">
        <v>44</v>
      </c>
      <c r="F190" s="28">
        <v>50</v>
      </c>
      <c r="G190" s="28">
        <v>4</v>
      </c>
      <c r="H190" s="28">
        <v>0</v>
      </c>
      <c r="I190" s="28">
        <v>25</v>
      </c>
      <c r="J190" s="28">
        <v>118</v>
      </c>
      <c r="K190" s="29">
        <v>108</v>
      </c>
      <c r="L190" s="28">
        <v>5</v>
      </c>
    </row>
    <row r="191" spans="1:12" ht="15">
      <c r="A191" s="23"/>
      <c r="B191" s="24"/>
      <c r="C191" s="25"/>
      <c r="D191" s="30" t="s">
        <v>45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32</v>
      </c>
      <c r="E194" s="35"/>
      <c r="F194" s="36">
        <f>SUM(F185:F193)</f>
        <v>600</v>
      </c>
      <c r="G194" s="36">
        <f>SUM(G185:G193)</f>
        <v>7.82</v>
      </c>
      <c r="H194" s="36">
        <f>SUM(H185:H193)</f>
        <v>6.01</v>
      </c>
      <c r="I194" s="36">
        <f>SUM(I185:I193)</f>
        <v>55.379999999999995</v>
      </c>
      <c r="J194" s="36">
        <f>SUM(J185:J193)</f>
        <v>297.95000000000005</v>
      </c>
      <c r="K194" s="37"/>
      <c r="L194" s="36">
        <f>SUM(L185:L193)</f>
        <v>104</v>
      </c>
    </row>
    <row r="195" spans="1:12" ht="15" customHeight="1">
      <c r="A195" s="44">
        <f>A177</f>
        <v>2</v>
      </c>
      <c r="B195" s="45">
        <f>B177</f>
        <v>5</v>
      </c>
      <c r="C195" s="58" t="s">
        <v>46</v>
      </c>
      <c r="D195" s="58"/>
      <c r="E195" s="46"/>
      <c r="F195" s="47">
        <f>F184+F194</f>
        <v>800</v>
      </c>
      <c r="G195" s="47">
        <f>G184+G194</f>
        <v>13.82</v>
      </c>
      <c r="H195" s="47">
        <f>H184+H194</f>
        <v>11.01</v>
      </c>
      <c r="I195" s="47">
        <f>I184+I194</f>
        <v>65.38</v>
      </c>
      <c r="J195" s="47">
        <f>J184+J194</f>
        <v>403.95000000000005</v>
      </c>
      <c r="K195" s="47"/>
      <c r="L195" s="47">
        <f>L184+L194</f>
        <v>140</v>
      </c>
    </row>
    <row r="196" spans="1:12" ht="12.75" customHeight="1">
      <c r="A196" s="55"/>
      <c r="B196" s="56"/>
      <c r="C196" s="59" t="s">
        <v>73</v>
      </c>
      <c r="D196" s="59"/>
      <c r="E196" s="59"/>
      <c r="F196" s="57">
        <f>(F24+F43+F62+F81+F100+F119+F138+F157+F176+F195)/(IF(F24=0,0,1)+IF(F43=0,0,1)+IF(F62=0,0,1)+IF(F81=0,0,1)+IF(F100=0,0,1)+IF(F119=0,0,1)+IF(F138=0,0,1)+IF(F157=0,0,1)+IF(F176=0,0,1)+IF(F195=0,0,1))</f>
        <v>841</v>
      </c>
      <c r="G196" s="57">
        <f>(G24+G43+G62+G81+G100+G119+G138+G157+G176+G195)/(IF(G24=0,0,1)+IF(G43=0,0,1)+IF(G62=0,0,1)+IF(G81=0,0,1)+IF(G100=0,0,1)+IF(G119=0,0,1)+IF(G138=0,0,1)+IF(G157=0,0,1)+IF(G176=0,0,1)+IF(G195=0,0,1))</f>
        <v>27.041000000000004</v>
      </c>
      <c r="H196" s="57">
        <f>(H24+H43+H62+H81+H100+H119+H138+H157+H176+H195)/(IF(H24=0,0,1)+IF(H43=0,0,1)+IF(H62=0,0,1)+IF(H81=0,0,1)+IF(H100=0,0,1)+IF(H119=0,0,1)+IF(H138=0,0,1)+IF(H157=0,0,1)+IF(H176=0,0,1)+IF(H195=0,0,1))</f>
        <v>19.130000000000003</v>
      </c>
      <c r="I196" s="57">
        <f>(I24+I43+I62+I81+I100+I119+I138+I157+I176+I195)/(IF(I24=0,0,1)+IF(I43=0,0,1)+IF(I62=0,0,1)+IF(I81=0,0,1)+IF(I100=0,0,1)+IF(I119=0,0,1)+IF(I138=0,0,1)+IF(I157=0,0,1)+IF(I176=0,0,1)+IF(I195=0,0,1))</f>
        <v>101.08500000000001</v>
      </c>
      <c r="J196" s="57">
        <f>(J24+J43+J62+J81+J100+J119+J138+J157+J176+J195)/(IF(J24=0,0,1)+IF(J43=0,0,1)+IF(J62=0,0,1)+IF(J81=0,0,1)+IF(J100=0,0,1)+IF(J119=0,0,1)+IF(J138=0,0,1)+IF(J157=0,0,1)+IF(J176=0,0,1)+IF(J195=0,0,1))</f>
        <v>670.96899999999994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140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LibreOffice/7.5.1.2$Windows_X86_64 LibreOffice_project/fcbaee479e84c6cd81291587d2ee68cba099e129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dcterms:created xsi:type="dcterms:W3CDTF">2022-05-16T14:23:56Z</dcterms:created>
  <dcterms:modified xsi:type="dcterms:W3CDTF">2024-11-06T06:12:25Z</dcterms:modified>
  <dc:language>ru-RU</dc:language>
</cp:coreProperties>
</file>